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inaldo\Desktop\"/>
    </mc:Choice>
  </mc:AlternateContent>
  <bookViews>
    <workbookView xWindow="0" yWindow="0" windowWidth="20490" windowHeight="73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2" i="1"/>
  <c r="E22" i="1"/>
  <c r="E19" i="1"/>
  <c r="E18" i="1"/>
  <c r="E17" i="1"/>
  <c r="E8" i="1"/>
  <c r="E14" i="1" s="1"/>
  <c r="E12" i="1"/>
  <c r="E6" i="1"/>
  <c r="C6" i="1"/>
  <c r="C2" i="1"/>
  <c r="E2" i="1" s="1"/>
  <c r="E4" i="1"/>
  <c r="E3" i="1"/>
</calcChain>
</file>

<file path=xl/sharedStrings.xml><?xml version="1.0" encoding="utf-8"?>
<sst xmlns="http://schemas.openxmlformats.org/spreadsheetml/2006/main" count="33" uniqueCount="24">
  <si>
    <t>210419-8453</t>
  </si>
  <si>
    <t>210419-8457</t>
  </si>
  <si>
    <t>210510-8979</t>
  </si>
  <si>
    <t>SIMON FLAVIO IBANEZ PANTOJA</t>
  </si>
  <si>
    <t>CARLOS HIPOLITO IBANEZ RODRIGUEZ</t>
  </si>
  <si>
    <t>ISRAEL ROJAS FIEL</t>
  </si>
  <si>
    <t>YOEL MARTINEZ RODRIGUEZ</t>
  </si>
  <si>
    <t>SPEI RECIBIDOBANORTE/0141878405  072 0000348VUELO SIMON IBANEZ Y CARLOS HI</t>
  </si>
  <si>
    <t>SPEI RECIBIDOBANORTE/0141875222  072 0000347VUELO YOEL MARTINEZ E ISRAEL R</t>
  </si>
  <si>
    <t>210729-10290</t>
  </si>
  <si>
    <t>SARESKA ESCALONA TALAVERA</t>
  </si>
  <si>
    <t>Total Pagado</t>
  </si>
  <si>
    <t>DIFERENCIA TC</t>
  </si>
  <si>
    <t>Total Reservas:</t>
  </si>
  <si>
    <t>Saldo a Favor:</t>
  </si>
  <si>
    <t>210820-10970</t>
  </si>
  <si>
    <t>FIDEL ANTONIO ORTA PEREZ</t>
  </si>
  <si>
    <t>ZULEMA ISACHY COLOME</t>
  </si>
  <si>
    <t>SPEI RECIBIDOAZTECA/0150147474  127 0653023Complemento Boleto  Fidel Orta</t>
  </si>
  <si>
    <t>Localizador</t>
  </si>
  <si>
    <t>Pasajero</t>
  </si>
  <si>
    <t>Importe T</t>
  </si>
  <si>
    <t>TC</t>
  </si>
  <si>
    <t>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</si>
</sst>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0" fillId="0" borderId="0" xfId="0" applyFont="1"/>
    <xf numFmtId="4" fontId="0" fillId="0" borderId="0" xfId="0" applyNumberFormat="1" applyFont="1"/>
    <xf numFmtId="44" fontId="0" fillId="0" borderId="0" xfId="0" applyNumberFormat="1" applyFont="1"/>
    <xf numFmtId="164" fontId="0" fillId="0" borderId="0" xfId="0" applyNumberFormat="1" applyFont="1" applyBorder="1"/>
    <xf numFmtId="0" fontId="0" fillId="0" borderId="0" xfId="0" applyFont="1" applyBorder="1"/>
    <xf numFmtId="44" fontId="0" fillId="0" borderId="0" xfId="1" applyFont="1" applyBorder="1"/>
    <xf numFmtId="4" fontId="0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3" fillId="0" borderId="0" xfId="0" applyFont="1"/>
    <xf numFmtId="4" fontId="4" fillId="0" borderId="0" xfId="0" applyNumberFormat="1" applyFont="1"/>
    <xf numFmtId="14" fontId="0" fillId="0" borderId="0" xfId="0" applyNumberFormat="1" applyFont="1" applyBorder="1"/>
    <xf numFmtId="4" fontId="0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C6" sqref="C6"/>
    </sheetView>
  </sheetViews>
  <sheetFormatPr baseColWidth="10" defaultRowHeight="15" x14ac:dyDescent="0.25"/>
  <cols>
    <col min="1" max="1" width="12.7109375" style="4" bestFit="1" customWidth="1"/>
    <col min="2" max="2" width="34.5703125" style="4" bestFit="1" customWidth="1"/>
    <col min="3" max="3" width="11.42578125" style="4"/>
    <col min="4" max="4" width="14.28515625" style="4" bestFit="1" customWidth="1"/>
    <col min="5" max="5" width="12.7109375" style="4" bestFit="1" customWidth="1"/>
    <col min="6" max="16384" width="11.42578125" style="4"/>
  </cols>
  <sheetData>
    <row r="1" spans="1:5" x14ac:dyDescent="0.25">
      <c r="A1" s="17" t="s">
        <v>19</v>
      </c>
      <c r="B1" s="17" t="s">
        <v>20</v>
      </c>
      <c r="C1" s="17" t="s">
        <v>21</v>
      </c>
      <c r="D1" s="17" t="s">
        <v>22</v>
      </c>
      <c r="E1" s="17" t="s">
        <v>23</v>
      </c>
    </row>
    <row r="2" spans="1:5" x14ac:dyDescent="0.25">
      <c r="A2" s="4" t="s">
        <v>0</v>
      </c>
      <c r="B2" s="4" t="s">
        <v>3</v>
      </c>
      <c r="C2" s="10">
        <f>725+280</f>
        <v>1005</v>
      </c>
      <c r="D2" s="10">
        <v>21</v>
      </c>
      <c r="E2" s="10">
        <f>+C2*D2</f>
        <v>21105</v>
      </c>
    </row>
    <row r="3" spans="1:5" x14ac:dyDescent="0.25">
      <c r="A3" s="4" t="s">
        <v>1</v>
      </c>
      <c r="B3" s="4" t="s">
        <v>4</v>
      </c>
      <c r="C3" s="10">
        <v>1015</v>
      </c>
      <c r="D3" s="10">
        <v>21</v>
      </c>
      <c r="E3" s="10">
        <f t="shared" ref="E3:E4" si="0">+C3*D3</f>
        <v>21315</v>
      </c>
    </row>
    <row r="4" spans="1:5" s="1" customFormat="1" x14ac:dyDescent="0.25">
      <c r="A4" s="1" t="s">
        <v>2</v>
      </c>
      <c r="B4" s="1" t="s">
        <v>5</v>
      </c>
      <c r="C4" s="3">
        <v>0</v>
      </c>
      <c r="D4" s="3">
        <v>21</v>
      </c>
      <c r="E4" s="3">
        <f t="shared" si="0"/>
        <v>0</v>
      </c>
    </row>
    <row r="5" spans="1:5" s="1" customFormat="1" x14ac:dyDescent="0.25">
      <c r="A5" s="1" t="s">
        <v>2</v>
      </c>
      <c r="B5" s="1" t="s">
        <v>6</v>
      </c>
      <c r="C5" s="3"/>
      <c r="D5" s="3"/>
      <c r="E5" s="3"/>
    </row>
    <row r="6" spans="1:5" x14ac:dyDescent="0.25">
      <c r="A6" s="4" t="s">
        <v>9</v>
      </c>
      <c r="B6" s="4" t="s">
        <v>10</v>
      </c>
      <c r="C6" s="10">
        <f>740+295</f>
        <v>1035</v>
      </c>
      <c r="D6" s="10">
        <v>21</v>
      </c>
      <c r="E6" s="10">
        <f t="shared" ref="E6" si="1">+C6*D6</f>
        <v>21735</v>
      </c>
    </row>
    <row r="7" spans="1:5" x14ac:dyDescent="0.25">
      <c r="B7" s="4" t="s">
        <v>12</v>
      </c>
      <c r="C7" s="10"/>
      <c r="D7" s="10"/>
      <c r="E7" s="10">
        <v>185</v>
      </c>
    </row>
    <row r="8" spans="1:5" x14ac:dyDescent="0.25">
      <c r="C8" s="10"/>
      <c r="D8" s="11" t="s">
        <v>13</v>
      </c>
      <c r="E8" s="12">
        <f>SUM(E2:E7)</f>
        <v>64340</v>
      </c>
    </row>
    <row r="10" spans="1:5" x14ac:dyDescent="0.25">
      <c r="A10" s="7">
        <v>44319</v>
      </c>
      <c r="B10" s="8" t="s">
        <v>7</v>
      </c>
      <c r="C10" s="9"/>
      <c r="D10" s="8"/>
      <c r="E10" s="10">
        <v>38300</v>
      </c>
    </row>
    <row r="11" spans="1:5" x14ac:dyDescent="0.25">
      <c r="A11" s="7">
        <v>44319</v>
      </c>
      <c r="B11" s="8" t="s">
        <v>8</v>
      </c>
      <c r="C11" s="9"/>
      <c r="D11" s="8"/>
      <c r="E11" s="10">
        <v>38300</v>
      </c>
    </row>
    <row r="12" spans="1:5" x14ac:dyDescent="0.25">
      <c r="D12" s="13" t="s">
        <v>11</v>
      </c>
      <c r="E12" s="11">
        <f>SUM(E10:E11)</f>
        <v>76600</v>
      </c>
    </row>
    <row r="13" spans="1:5" x14ac:dyDescent="0.25">
      <c r="C13" s="5"/>
      <c r="D13" s="5"/>
      <c r="E13" s="2"/>
    </row>
    <row r="14" spans="1:5" x14ac:dyDescent="0.25">
      <c r="C14" s="5"/>
      <c r="D14" s="14" t="s">
        <v>14</v>
      </c>
      <c r="E14" s="12">
        <f>+E12-E8</f>
        <v>12260</v>
      </c>
    </row>
    <row r="15" spans="1:5" x14ac:dyDescent="0.25">
      <c r="C15" s="5"/>
      <c r="D15" s="14"/>
      <c r="E15" s="12"/>
    </row>
    <row r="16" spans="1:5" x14ac:dyDescent="0.25">
      <c r="A16" s="17" t="s">
        <v>19</v>
      </c>
      <c r="B16" s="17" t="s">
        <v>20</v>
      </c>
      <c r="C16" s="17" t="s">
        <v>21</v>
      </c>
      <c r="D16" s="17" t="s">
        <v>22</v>
      </c>
      <c r="E16" s="17" t="s">
        <v>23</v>
      </c>
    </row>
    <row r="17" spans="1:5" x14ac:dyDescent="0.25">
      <c r="A17" s="4" t="s">
        <v>15</v>
      </c>
      <c r="B17" s="4" t="s">
        <v>16</v>
      </c>
      <c r="C17" s="10">
        <v>890</v>
      </c>
      <c r="D17" s="10">
        <v>21</v>
      </c>
      <c r="E17" s="10">
        <f t="shared" ref="E17:E18" si="2">+C17*D17</f>
        <v>18690</v>
      </c>
    </row>
    <row r="18" spans="1:5" x14ac:dyDescent="0.25">
      <c r="A18" s="4" t="s">
        <v>15</v>
      </c>
      <c r="B18" s="4" t="s">
        <v>17</v>
      </c>
      <c r="C18" s="10">
        <v>890</v>
      </c>
      <c r="D18" s="10">
        <v>21</v>
      </c>
      <c r="E18" s="10">
        <f t="shared" si="2"/>
        <v>18690</v>
      </c>
    </row>
    <row r="19" spans="1:5" x14ac:dyDescent="0.25">
      <c r="D19" s="11" t="s">
        <v>13</v>
      </c>
      <c r="E19" s="11">
        <f>SUM(E17:E18)</f>
        <v>37380</v>
      </c>
    </row>
    <row r="20" spans="1:5" x14ac:dyDescent="0.25">
      <c r="E20" s="10"/>
    </row>
    <row r="21" spans="1:5" x14ac:dyDescent="0.25">
      <c r="A21" s="15">
        <v>44443</v>
      </c>
      <c r="B21" s="8" t="s">
        <v>18</v>
      </c>
      <c r="C21" s="8"/>
      <c r="D21" s="8"/>
      <c r="E21" s="16">
        <v>25120</v>
      </c>
    </row>
    <row r="22" spans="1:5" x14ac:dyDescent="0.25">
      <c r="D22" s="5" t="str">
        <f>+D14</f>
        <v>Saldo a Favor:</v>
      </c>
      <c r="E22" s="10">
        <f>+E14</f>
        <v>12260</v>
      </c>
    </row>
    <row r="23" spans="1:5" x14ac:dyDescent="0.25">
      <c r="D23" s="13" t="s">
        <v>11</v>
      </c>
      <c r="E23" s="11">
        <f>SUM(E21:E22)</f>
        <v>37380</v>
      </c>
    </row>
    <row r="24" spans="1:5" x14ac:dyDescent="0.25">
      <c r="D24" s="6"/>
    </row>
    <row r="25" spans="1:5" x14ac:dyDescent="0.25">
      <c r="D25" s="6"/>
    </row>
    <row r="26" spans="1:5" x14ac:dyDescent="0.25">
      <c r="D26" s="6"/>
    </row>
    <row r="27" spans="1:5" x14ac:dyDescent="0.25">
      <c r="D27" s="6"/>
    </row>
    <row r="28" spans="1:5" x14ac:dyDescent="0.25">
      <c r="D28" s="6"/>
    </row>
    <row r="29" spans="1:5" x14ac:dyDescent="0.25">
      <c r="D29" s="6"/>
    </row>
    <row r="30" spans="1:5" x14ac:dyDescent="0.25">
      <c r="D30" s="6"/>
    </row>
    <row r="31" spans="1:5" x14ac:dyDescent="0.25">
      <c r="D31" s="6"/>
    </row>
  </sheetData>
  <mergeCells count="3">
    <mergeCell ref="E4:E5"/>
    <mergeCell ref="D4:D5"/>
    <mergeCell ref="C4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Lugones Rodriguez</dc:creator>
  <cp:lastModifiedBy>Reinaldo Lugones Rodriguez</cp:lastModifiedBy>
  <dcterms:created xsi:type="dcterms:W3CDTF">2021-09-10T13:55:07Z</dcterms:created>
  <dcterms:modified xsi:type="dcterms:W3CDTF">2021-09-10T16:29:51Z</dcterms:modified>
</cp:coreProperties>
</file>